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3715" windowHeight="12345"/>
  </bookViews>
  <sheets>
    <sheet name="Drohnenvölker - Terminrechner" sheetId="1" r:id="rId1"/>
  </sheets>
  <calcPr calcId="125725"/>
</workbook>
</file>

<file path=xl/calcChain.xml><?xml version="1.0" encoding="utf-8"?>
<calcChain xmlns="http://schemas.openxmlformats.org/spreadsheetml/2006/main">
  <c r="A88" i="1"/>
  <c r="B88" s="1"/>
  <c r="F3"/>
  <c r="A87" l="1"/>
  <c r="A89"/>
  <c r="B87" l="1"/>
  <c r="A86"/>
  <c r="B89"/>
  <c r="A90"/>
  <c r="B86" l="1"/>
  <c r="A85"/>
  <c r="B90"/>
  <c r="A91"/>
  <c r="B85" l="1"/>
  <c r="A84"/>
  <c r="B91"/>
  <c r="A103"/>
  <c r="B103" s="1"/>
  <c r="B84" l="1"/>
  <c r="A83"/>
  <c r="B83" l="1"/>
  <c r="A82"/>
  <c r="B82" l="1"/>
  <c r="A81"/>
  <c r="B81" l="1"/>
  <c r="A80"/>
  <c r="B80" l="1"/>
  <c r="A79"/>
  <c r="B79" l="1"/>
  <c r="A78"/>
  <c r="B78" l="1"/>
  <c r="A77"/>
  <c r="B77" l="1"/>
  <c r="A76"/>
  <c r="B76" l="1"/>
  <c r="A75"/>
  <c r="B75" l="1"/>
  <c r="A74"/>
  <c r="B74" l="1"/>
  <c r="A73"/>
  <c r="B73" l="1"/>
  <c r="A72"/>
  <c r="B72" l="1"/>
  <c r="A71"/>
  <c r="B71" l="1"/>
  <c r="A70"/>
  <c r="B70" l="1"/>
  <c r="A53"/>
  <c r="B53" l="1"/>
  <c r="A52"/>
  <c r="B52" l="1"/>
  <c r="A51"/>
  <c r="B51" l="1"/>
  <c r="A50"/>
  <c r="B50" l="1"/>
  <c r="A49"/>
  <c r="B49" l="1"/>
  <c r="A48"/>
  <c r="B48" l="1"/>
  <c r="A47"/>
  <c r="B47" l="1"/>
  <c r="A46"/>
  <c r="B46" l="1"/>
  <c r="A45"/>
  <c r="B45" l="1"/>
  <c r="A44"/>
  <c r="B44" l="1"/>
  <c r="A43"/>
  <c r="B43" l="1"/>
  <c r="A42"/>
  <c r="B42" l="1"/>
  <c r="A41"/>
  <c r="B41" l="1"/>
  <c r="A40"/>
  <c r="B40" l="1"/>
  <c r="A39"/>
  <c r="B39" l="1"/>
  <c r="A38"/>
  <c r="B38" l="1"/>
  <c r="A37"/>
  <c r="B37" l="1"/>
  <c r="A36"/>
  <c r="B36" l="1"/>
  <c r="A32"/>
  <c r="B32" l="1"/>
  <c r="A31"/>
  <c r="B31" l="1"/>
  <c r="A30"/>
  <c r="B30" l="1"/>
  <c r="A29"/>
  <c r="A28" l="1"/>
  <c r="B29"/>
</calcChain>
</file>

<file path=xl/sharedStrings.xml><?xml version="1.0" encoding="utf-8"?>
<sst xmlns="http://schemas.openxmlformats.org/spreadsheetml/2006/main" count="112" uniqueCount="99">
  <si>
    <t>Erstellung von Drohnenwaben für die künstliche Besamung</t>
  </si>
  <si>
    <t>ACHTUNG:</t>
  </si>
  <si>
    <t>Dieser Termin steuert alle Berechnungen</t>
  </si>
  <si>
    <t>Künstl. Besamung:</t>
  </si>
  <si>
    <t>Vorarbeiten im zeitigen Frühjahr</t>
  </si>
  <si>
    <t>Drohnenrahmen:</t>
  </si>
  <si>
    <t>Dadant-Leerrahmen, gedrahtet oder ungedrahtet, mit 1 cm Anfangsstreifen versehen</t>
  </si>
  <si>
    <t>In baufreudigem Volk ausbauen lassen und nach Bestiftung in die Kühltruhe (auch mit Maden)</t>
  </si>
  <si>
    <t>Anmerkung: Diese neuen Drohnenwaben werden besser angenommen, als zuvor bebrütet gewesene</t>
  </si>
  <si>
    <t>Zur Sicherheit 2 Rahmen hestellen - falls ein Volk doch nicht richtig ausbaut</t>
  </si>
  <si>
    <r>
      <t xml:space="preserve">Drohnenvolk </t>
    </r>
    <r>
      <rPr>
        <sz val="11"/>
        <rFont val="Calibri"/>
        <family val="2"/>
        <scheme val="minor"/>
      </rPr>
      <t xml:space="preserve">  (Tochter einer Drohnenmutter)</t>
    </r>
    <r>
      <rPr>
        <b/>
        <sz val="11"/>
        <rFont val="Calibri"/>
        <family val="2"/>
        <scheme val="minor"/>
      </rPr>
      <t>:</t>
    </r>
  </si>
  <si>
    <r>
      <t>Erhalten ebenfalls solchen Drohnenrahmen /</t>
    </r>
    <r>
      <rPr>
        <b/>
        <sz val="11"/>
        <rFont val="Calibri"/>
        <family val="2"/>
        <scheme val="minor"/>
      </rPr>
      <t xml:space="preserve"> an zweiter Stelle im Brutraum</t>
    </r>
  </si>
  <si>
    <t>(Kann die 2. Wabe zur Kastenwand oder zum Schied sein)</t>
  </si>
  <si>
    <t>Anmerkung: Wöchentliche Entnahme bzw. Austausch dieser Drohnenrahmen</t>
  </si>
  <si>
    <t>Pflegebereitschaft bleibt erhalten !</t>
  </si>
  <si>
    <t>Drohnenwaben erzeugen</t>
  </si>
  <si>
    <t>Drohnenstart = X - 40 Tage</t>
  </si>
  <si>
    <t>Wichtig</t>
  </si>
  <si>
    <t>Das Drohnenvolk muß ein starkes Volk sein</t>
  </si>
  <si>
    <t>Es muß mindsetens einen Honigraum auf dem Kopf haben</t>
  </si>
  <si>
    <t>Anmerkung: Alle Angaben folgenden beziehen sich auf 1 Drohnenwabe in einem Drohnenvolk</t>
  </si>
  <si>
    <r>
      <t xml:space="preserve">Jedoch kann ein Drohnenvolk durchaus 2 </t>
    </r>
    <r>
      <rPr>
        <b/>
        <i/>
        <sz val="11"/>
        <color rgb="FFFF0000"/>
        <rFont val="Calibri"/>
        <family val="2"/>
        <scheme val="minor"/>
      </rPr>
      <t>verdeckelte</t>
    </r>
    <r>
      <rPr>
        <b/>
        <i/>
        <sz val="11"/>
        <color theme="9" tint="-0.499984740745262"/>
        <rFont val="Calibri"/>
        <family val="2"/>
        <scheme val="minor"/>
      </rPr>
      <t xml:space="preserve"> </t>
    </r>
    <r>
      <rPr>
        <i/>
        <sz val="11"/>
        <color theme="9" tint="-0.499984740745262"/>
        <rFont val="Calibri"/>
        <family val="2"/>
        <scheme val="minor"/>
      </rPr>
      <t>Drohnenwaben fertig pflegen.</t>
    </r>
  </si>
  <si>
    <t>Beachte dazu die Position: "Transport"</t>
  </si>
  <si>
    <t>Datum</t>
  </si>
  <si>
    <t>Eilablage +</t>
  </si>
  <si>
    <t>Aktion</t>
  </si>
  <si>
    <t>Flüssigfutter ! (wenn keine Tracht)</t>
  </si>
  <si>
    <r>
      <rPr>
        <sz val="11"/>
        <color rgb="FFFF0000"/>
        <rFont val="Calibri"/>
        <family val="2"/>
        <scheme val="minor"/>
      </rPr>
      <t xml:space="preserve">ausgebaute </t>
    </r>
    <r>
      <rPr>
        <b/>
        <sz val="11"/>
        <color rgb="FFFF0000"/>
        <rFont val="Calibri"/>
        <family val="2"/>
        <scheme val="minor"/>
      </rPr>
      <t>Drohnenwabe aus der Kühlung nehmen</t>
    </r>
  </si>
  <si>
    <t>an 2. Stelle</t>
  </si>
  <si>
    <t>Start der Drohnenerzeugung</t>
  </si>
  <si>
    <t>Drohnenwabe mit Honigwasser einsprühen</t>
  </si>
  <si>
    <t>(x - 40 Tage)</t>
  </si>
  <si>
    <t>alte Drohnenwabe entnehmen</t>
  </si>
  <si>
    <t>neue Drohnenwabe wird an 2. Stelle eingehängt</t>
  </si>
  <si>
    <t>Pollen:</t>
  </si>
  <si>
    <t xml:space="preserve">muß im Brutraum vorhanden sein - </t>
  </si>
  <si>
    <r>
      <t xml:space="preserve">besser eine </t>
    </r>
    <r>
      <rPr>
        <b/>
        <sz val="11"/>
        <color indexed="10"/>
        <rFont val="Calibri"/>
        <family val="2"/>
        <scheme val="minor"/>
      </rPr>
      <t>Pollenwabe neben Rahmen</t>
    </r>
    <r>
      <rPr>
        <sz val="11"/>
        <color indexed="10"/>
        <rFont val="Calibri"/>
        <family val="2"/>
        <scheme val="minor"/>
      </rPr>
      <t xml:space="preserve"> hängen</t>
    </r>
  </si>
  <si>
    <t xml:space="preserve">Füttern: </t>
  </si>
  <si>
    <r>
      <t xml:space="preserve">Wenn keine Tracht - Mit verdünntem </t>
    </r>
    <r>
      <rPr>
        <b/>
        <sz val="11"/>
        <rFont val="Calibri"/>
        <family val="2"/>
        <scheme val="minor"/>
      </rPr>
      <t>HONIG</t>
    </r>
    <r>
      <rPr>
        <sz val="11"/>
        <rFont val="Calibri"/>
        <family val="2"/>
        <scheme val="minor"/>
      </rPr>
      <t>-Wasser füttern</t>
    </r>
  </si>
  <si>
    <t>in die Mitte</t>
  </si>
  <si>
    <t>Umhängen</t>
  </si>
  <si>
    <t xml:space="preserve">Drohnenwabe jetzt in die Mitte des Brutnestes umhängen </t>
  </si>
  <si>
    <t>(Wabengasse etwas breiter lassen / weiterer Ausbau der Drohnenwabe)</t>
  </si>
  <si>
    <r>
      <t xml:space="preserve">Wenn keine Tracht - Weiter mit verdünntem </t>
    </r>
    <r>
      <rPr>
        <b/>
        <sz val="11"/>
        <rFont val="Calibri"/>
        <family val="2"/>
        <scheme val="minor"/>
      </rPr>
      <t>HONIG</t>
    </r>
    <r>
      <rPr>
        <sz val="11"/>
        <rFont val="Calibri"/>
        <family val="2"/>
        <scheme val="minor"/>
      </rPr>
      <t>-Wasser füttern</t>
    </r>
  </si>
  <si>
    <t>Deckelung</t>
  </si>
  <si>
    <t>Füttern kann eingestellt werden</t>
  </si>
  <si>
    <t>Transport</t>
  </si>
  <si>
    <t>Soll die Wabe in einen anderen Pfleger . . . Jetzt möglich</t>
  </si>
  <si>
    <t>Hoher "Spezialboden"</t>
  </si>
  <si>
    <t>Drohnenvolk wird etwas zur Seite gestellt</t>
  </si>
  <si>
    <t>Spezialboden kommt an dessen Stelle / Großes Anflugbrett davor legen (z.B. Beutendeckel)</t>
  </si>
  <si>
    <t>Drohnenvolk auf dem Spezialboden aufbauen:</t>
  </si>
  <si>
    <t>1.</t>
  </si>
  <si>
    <t>Darauf ein Absperrgitter, das in Fluglochnähe abgedunkelt ist (mit Brettchen o.Ä.)</t>
  </si>
  <si>
    <t>2.</t>
  </si>
  <si>
    <t>Darauf eine Honigzarge (gegebenenfalls mit vollen Honigwaben ergänzen)</t>
  </si>
  <si>
    <t>warum:</t>
  </si>
  <si>
    <t>Futter muß immer ausreichend vorhanden sein, deshalb gleich mit erledigen:</t>
  </si>
  <si>
    <r>
      <t xml:space="preserve">Flach- bzw. Honigraumzarge mit Futter </t>
    </r>
    <r>
      <rPr>
        <b/>
        <i/>
        <u/>
        <sz val="11"/>
        <color theme="9" tint="-0.499984740745262"/>
        <rFont val="Calibri"/>
        <family val="2"/>
        <scheme val="minor"/>
      </rPr>
      <t>unter</t>
    </r>
    <r>
      <rPr>
        <i/>
        <sz val="11"/>
        <color theme="9" tint="-0.499984740745262"/>
        <rFont val="Calibri"/>
        <family val="2"/>
        <scheme val="minor"/>
      </rPr>
      <t xml:space="preserve"> den Brutraum geben.</t>
    </r>
  </si>
  <si>
    <t>3.</t>
  </si>
  <si>
    <t>Darauf eine leere Brutraumzarge</t>
  </si>
  <si>
    <t>4.</t>
  </si>
  <si>
    <r>
      <rPr>
        <b/>
        <sz val="11"/>
        <color rgb="FF3366FF"/>
        <rFont val="Calibri"/>
        <family val="2"/>
        <scheme val="minor"/>
      </rPr>
      <t>Königin</t>
    </r>
    <r>
      <rPr>
        <sz val="11"/>
        <rFont val="Calibri"/>
        <family val="2"/>
        <scheme val="minor"/>
      </rPr>
      <t xml:space="preserve"> im "alten Kasten" suchen - mit Wabe und allen Bienen in den neuen Brutraum umhängen</t>
    </r>
  </si>
  <si>
    <t>5.</t>
  </si>
  <si>
    <r>
      <rPr>
        <b/>
        <sz val="11"/>
        <color rgb="FF3366FF"/>
        <rFont val="Calibri"/>
        <family val="2"/>
        <scheme val="minor"/>
      </rPr>
      <t xml:space="preserve">Drohnenwaben nur abfegen ! </t>
    </r>
    <r>
      <rPr>
        <sz val="11"/>
        <rFont val="Calibri"/>
        <family val="2"/>
        <scheme val="minor"/>
      </rPr>
      <t>-  in den neuen Brutraum geben</t>
    </r>
  </si>
  <si>
    <t>6.</t>
  </si>
  <si>
    <t>Restwaben komplett vor dem Kasten abfegen - und in den neuen Brutraum</t>
  </si>
  <si>
    <r>
      <rPr>
        <b/>
        <i/>
        <sz val="11"/>
        <color rgb="FFFF0000"/>
        <rFont val="Calibri"/>
        <family val="2"/>
        <scheme val="minor"/>
      </rPr>
      <t>Beachten</t>
    </r>
    <r>
      <rPr>
        <i/>
        <sz val="11"/>
        <color rgb="FFFF0000"/>
        <rFont val="Calibri"/>
        <family val="2"/>
        <scheme val="minor"/>
      </rPr>
      <t>:</t>
    </r>
  </si>
  <si>
    <t>alte Ordnung der Waben muß im neuen Brutraum erhalten bleiben</t>
  </si>
  <si>
    <t>Effekte:</t>
  </si>
  <si>
    <t>1. Alle freien Drohnen bleiben draußen</t>
  </si>
  <si>
    <t>3. weil keine freien Drohnen innen =&gt; beste Pflegebereitschaft für schlüpfende Drohnen</t>
  </si>
  <si>
    <t>4. alle jetzt schlüpfenden Drohnen sind "gute Drohnen"</t>
  </si>
  <si>
    <t>Alle jetzt folgenden Aktionen erst nach Flugeinstellung fremder Drohnen (ca. 20:00-21:00)</t>
  </si>
  <si>
    <r>
      <t xml:space="preserve">Soll die Wabe in einen anderen Pfleger . . . </t>
    </r>
    <r>
      <rPr>
        <b/>
        <sz val="11"/>
        <color theme="9" tint="-0.499984740745262"/>
        <rFont val="Calibri"/>
        <family val="2"/>
        <scheme val="minor"/>
      </rPr>
      <t>Günstigster Termin</t>
    </r>
  </si>
  <si>
    <t>Wenn Drohnenwabe aus einem anderen Drohnenvolk - dann immer ohne Bienen dazuhängen !!</t>
  </si>
  <si>
    <t>1. Schlupftag</t>
  </si>
  <si>
    <t>2. Schlupftag</t>
  </si>
  <si>
    <t>3. Schlupftag</t>
  </si>
  <si>
    <t>4. Schlupftag</t>
  </si>
  <si>
    <t>theoretisch frühester Sperma-Termin</t>
  </si>
  <si>
    <t>beginnendes Reifestadium erster Drohnen</t>
  </si>
  <si>
    <t>20/21:00</t>
  </si>
  <si>
    <t>ABEND's nach Beendigung des Bienenfluges - Drohnen abkoten lassen</t>
  </si>
  <si>
    <t>günstiger Sperma-Terminer</t>
  </si>
  <si>
    <t>Für die Belegstelle:</t>
  </si>
  <si>
    <t>Gleichzeitig die Ableger transportfertig machen</t>
  </si>
  <si>
    <t>Flugloch verschließen</t>
  </si>
  <si>
    <t>Neuer Boden neben de Kasten</t>
  </si>
  <si>
    <t>Drohnenvolk öffnen und seitlich auf Bock oder eine Leerzarge abstellen</t>
  </si>
  <si>
    <t>Futter (Honig) Zarge auf den neuen Boden stellen.</t>
  </si>
  <si>
    <t>Brutraumzarge komplett oben darauf / Deckel auf</t>
  </si>
  <si>
    <t>Ist der Brutraum nich voll - Futterwaben dazustecken (besser für den Transport)</t>
  </si>
  <si>
    <t>Den immer noch verschlossenen "Spezialboden" wegstellen</t>
  </si>
  <si>
    <r>
      <t xml:space="preserve">War es "nur ein normaler Boden mit Absperrgitter" dann dieses </t>
    </r>
    <r>
      <rPr>
        <sz val="11"/>
        <color rgb="FFFF0000"/>
        <rFont val="Calibri"/>
        <family val="2"/>
        <scheme val="minor"/>
      </rPr>
      <t>als Einheit</t>
    </r>
    <r>
      <rPr>
        <sz val="11"/>
        <rFont val="Calibri"/>
        <family val="2"/>
        <scheme val="minor"/>
      </rPr>
      <t xml:space="preserve"> wegstellen</t>
    </r>
  </si>
  <si>
    <t>Auf keinen Fall öffnen !</t>
  </si>
  <si>
    <t>Gegen Mitternacht schließen und verladen . . .</t>
  </si>
  <si>
    <t>Beschickung Belegstelle</t>
  </si>
  <si>
    <t>Drohnen an Belegstelle = Tag 44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</si>
</sst>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3366FF"/>
      <name val="Calibri"/>
      <family val="2"/>
      <scheme val="minor"/>
    </font>
    <font>
      <sz val="11"/>
      <color indexed="41"/>
      <name val="Calibri"/>
      <family val="2"/>
      <scheme val="minor"/>
    </font>
    <font>
      <b/>
      <i/>
      <u/>
      <sz val="11"/>
      <color theme="9" tint="-0.499984740745262"/>
      <name val="Calibri"/>
      <family val="2"/>
      <scheme val="minor"/>
    </font>
    <font>
      <sz val="11"/>
      <color rgb="FF3366FF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/>
    <xf numFmtId="0" fontId="4" fillId="0" borderId="0" xfId="0" applyFont="1"/>
    <xf numFmtId="49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4" fillId="0" borderId="0" xfId="0" applyFont="1" applyBorder="1"/>
    <xf numFmtId="49" fontId="7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14" fontId="7" fillId="0" borderId="0" xfId="0" applyNumberFormat="1" applyFont="1" applyFill="1" applyBorder="1" applyAlignment="1"/>
    <xf numFmtId="14" fontId="7" fillId="4" borderId="0" xfId="0" applyNumberFormat="1" applyFont="1" applyFill="1" applyBorder="1" applyAlignment="1"/>
    <xf numFmtId="0" fontId="0" fillId="4" borderId="0" xfId="0" applyNumberFormat="1" applyFont="1" applyFill="1" applyBorder="1" applyAlignment="1"/>
    <xf numFmtId="0" fontId="4" fillId="4" borderId="0" xfId="0" applyFont="1" applyFill="1" applyBorder="1" applyAlignment="1">
      <alignment horizontal="center"/>
    </xf>
    <xf numFmtId="0" fontId="3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8" fillId="0" borderId="0" xfId="0" applyNumberFormat="1" applyFont="1" applyFill="1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49" fontId="9" fillId="4" borderId="0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/>
    <xf numFmtId="49" fontId="9" fillId="5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2" fillId="5" borderId="1" xfId="0" applyFont="1" applyFill="1" applyBorder="1"/>
    <xf numFmtId="0" fontId="3" fillId="0" borderId="0" xfId="0" applyFont="1"/>
    <xf numFmtId="14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0" fontId="0" fillId="0" borderId="0" xfId="0" applyFont="1" applyFill="1" applyBorder="1" applyAlignment="1"/>
    <xf numFmtId="49" fontId="1" fillId="0" borderId="0" xfId="0" applyNumberFormat="1" applyFont="1" applyFill="1" applyBorder="1" applyAlignment="1"/>
    <xf numFmtId="14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0" fillId="5" borderId="0" xfId="0" applyNumberFormat="1" applyFont="1" applyFill="1" applyBorder="1" applyAlignment="1"/>
    <xf numFmtId="0" fontId="14" fillId="6" borderId="2" xfId="0" applyFont="1" applyFill="1" applyBorder="1"/>
    <xf numFmtId="0" fontId="4" fillId="6" borderId="3" xfId="0" applyFont="1" applyFill="1" applyBorder="1"/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/>
    <xf numFmtId="14" fontId="0" fillId="0" borderId="0" xfId="0" applyNumberFormat="1" applyFont="1" applyFill="1" applyBorder="1" applyAlignment="1"/>
    <xf numFmtId="14" fontId="12" fillId="4" borderId="0" xfId="0" applyNumberFormat="1" applyFont="1" applyFill="1" applyBorder="1" applyAlignment="1"/>
    <xf numFmtId="0" fontId="4" fillId="6" borderId="5" xfId="0" applyFont="1" applyFill="1" applyBorder="1" applyAlignment="1">
      <alignment horizontal="center"/>
    </xf>
    <xf numFmtId="0" fontId="4" fillId="6" borderId="0" xfId="0" applyFont="1" applyFill="1" applyBorder="1"/>
    <xf numFmtId="0" fontId="4" fillId="6" borderId="6" xfId="0" applyFont="1" applyFill="1" applyBorder="1"/>
    <xf numFmtId="0" fontId="0" fillId="6" borderId="7" xfId="0" applyNumberFormat="1" applyFont="1" applyFill="1" applyBorder="1" applyAlignment="1"/>
    <xf numFmtId="0" fontId="4" fillId="6" borderId="1" xfId="0" applyFont="1" applyFill="1" applyBorder="1"/>
    <xf numFmtId="0" fontId="4" fillId="6" borderId="8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49" fontId="12" fillId="5" borderId="0" xfId="0" applyNumberFormat="1" applyFont="1" applyFill="1" applyBorder="1" applyAlignment="1"/>
    <xf numFmtId="0" fontId="17" fillId="6" borderId="2" xfId="0" applyFont="1" applyFill="1" applyBorder="1"/>
    <xf numFmtId="0" fontId="0" fillId="4" borderId="0" xfId="0" applyFont="1" applyFill="1" applyBorder="1" applyAlignment="1"/>
    <xf numFmtId="0" fontId="4" fillId="6" borderId="7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4" fillId="0" borderId="1" xfId="0" applyFont="1" applyBorder="1"/>
    <xf numFmtId="0" fontId="0" fillId="8" borderId="0" xfId="0" applyFont="1" applyFill="1" applyAlignment="1">
      <alignment horizontal="center"/>
    </xf>
    <xf numFmtId="0" fontId="4" fillId="8" borderId="0" xfId="0" applyFont="1" applyFill="1" applyBorder="1"/>
    <xf numFmtId="14" fontId="3" fillId="5" borderId="0" xfId="0" applyNumberFormat="1" applyFont="1" applyFill="1" applyBorder="1" applyAlignment="1"/>
    <xf numFmtId="0" fontId="18" fillId="5" borderId="0" xfId="0" applyFont="1" applyFill="1" applyBorder="1"/>
    <xf numFmtId="0" fontId="17" fillId="9" borderId="2" xfId="0" applyFont="1" applyFill="1" applyBorder="1"/>
    <xf numFmtId="0" fontId="13" fillId="9" borderId="3" xfId="0" applyFont="1" applyFill="1" applyBorder="1"/>
    <xf numFmtId="0" fontId="4" fillId="9" borderId="3" xfId="0" applyFont="1" applyFill="1" applyBorder="1"/>
    <xf numFmtId="0" fontId="4" fillId="9" borderId="4" xfId="0" applyFont="1" applyFill="1" applyBorder="1"/>
    <xf numFmtId="14" fontId="3" fillId="9" borderId="5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0" xfId="0" applyFont="1" applyFill="1" applyBorder="1"/>
    <xf numFmtId="0" fontId="4" fillId="9" borderId="6" xfId="0" applyFont="1" applyFill="1" applyBorder="1"/>
    <xf numFmtId="0" fontId="11" fillId="0" borderId="0" xfId="0" applyFont="1" applyFill="1" applyBorder="1" applyAlignment="1">
      <alignment horizontal="right"/>
    </xf>
    <xf numFmtId="0" fontId="8" fillId="0" borderId="6" xfId="0" applyFont="1" applyBorder="1"/>
    <xf numFmtId="0" fontId="11" fillId="0" borderId="0" xfId="0" applyFont="1" applyBorder="1"/>
    <xf numFmtId="0" fontId="4" fillId="6" borderId="0" xfId="0" applyFont="1" applyFill="1" applyBorder="1" applyAlignment="1">
      <alignment horizontal="center"/>
    </xf>
    <xf numFmtId="0" fontId="20" fillId="6" borderId="0" xfId="0" applyFont="1" applyFill="1" applyBorder="1"/>
    <xf numFmtId="14" fontId="3" fillId="9" borderId="7" xfId="0" applyNumberFormat="1" applyFont="1" applyFill="1" applyBorder="1" applyAlignment="1">
      <alignment horizontal="center"/>
    </xf>
    <xf numFmtId="14" fontId="3" fillId="11" borderId="0" xfId="0" applyNumberFormat="1" applyFont="1" applyFill="1" applyBorder="1" applyAlignment="1"/>
    <xf numFmtId="14" fontId="3" fillId="11" borderId="0" xfId="0" applyNumberFormat="1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22" fillId="8" borderId="0" xfId="0" applyFont="1" applyFill="1" applyBorder="1"/>
    <xf numFmtId="0" fontId="22" fillId="0" borderId="0" xfId="0" applyFont="1"/>
    <xf numFmtId="0" fontId="22" fillId="0" borderId="0" xfId="0" applyFont="1" applyFill="1" applyBorder="1"/>
    <xf numFmtId="0" fontId="8" fillId="8" borderId="0" xfId="0" applyFont="1" applyFill="1" applyBorder="1"/>
    <xf numFmtId="49" fontId="0" fillId="4" borderId="0" xfId="0" applyNumberFormat="1" applyFill="1" applyBorder="1" applyAlignment="1"/>
    <xf numFmtId="14" fontId="1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6" borderId="0" xfId="0" applyFont="1" applyFill="1" applyBorder="1" applyAlignment="1"/>
    <xf numFmtId="2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4" fontId="0" fillId="12" borderId="9" xfId="0" applyNumberFormat="1" applyFont="1" applyFill="1" applyBorder="1" applyAlignment="1"/>
    <xf numFmtId="0" fontId="0" fillId="0" borderId="10" xfId="0" applyFont="1" applyFill="1" applyBorder="1" applyAlignment="1"/>
    <xf numFmtId="0" fontId="1" fillId="12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14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4" fillId="5" borderId="0" xfId="0" applyFont="1" applyFill="1" applyBorder="1"/>
    <xf numFmtId="0" fontId="3" fillId="5" borderId="0" xfId="0" applyFont="1" applyFill="1" applyBorder="1" applyAlignment="1">
      <alignment horizontal="right"/>
    </xf>
    <xf numFmtId="20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4" fillId="13" borderId="0" xfId="0" applyFont="1" applyFill="1" applyBorder="1"/>
    <xf numFmtId="0" fontId="9" fillId="13" borderId="0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0" fontId="23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/>
    <xf numFmtId="14" fontId="9" fillId="0" borderId="0" xfId="0" applyNumberFormat="1" applyFont="1" applyFill="1" applyBorder="1" applyAlignment="1">
      <alignment horizontal="center"/>
    </xf>
    <xf numFmtId="14" fontId="5" fillId="12" borderId="0" xfId="0" applyNumberFormat="1" applyFont="1" applyFill="1" applyAlignment="1">
      <alignment horizontal="center"/>
    </xf>
    <xf numFmtId="0" fontId="0" fillId="6" borderId="0" xfId="0" applyNumberFormat="1" applyFont="1" applyFill="1" applyBorder="1" applyAlignment="1">
      <alignment horizontal="center"/>
    </xf>
    <xf numFmtId="0" fontId="0" fillId="6" borderId="0" xfId="0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21" fillId="9" borderId="1" xfId="0" applyFont="1" applyFill="1" applyBorder="1" applyAlignment="1">
      <alignment horizontal="right"/>
    </xf>
    <xf numFmtId="0" fontId="4" fillId="9" borderId="1" xfId="0" applyFont="1" applyFill="1" applyBorder="1"/>
    <xf numFmtId="0" fontId="4" fillId="9" borderId="8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9"/>
  <sheetViews>
    <sheetView tabSelected="1" workbookViewId="0">
      <selection activeCell="E3" sqref="E3"/>
    </sheetView>
  </sheetViews>
  <sheetFormatPr baseColWidth="10" defaultRowHeight="15"/>
  <cols>
    <col min="1" max="1" width="10.7109375" style="9" customWidth="1"/>
    <col min="2" max="3" width="4" style="9" customWidth="1"/>
    <col min="4" max="4" width="11.42578125" style="9" customWidth="1"/>
    <col min="5" max="7" width="11.42578125" style="7" customWidth="1"/>
    <col min="8" max="8" width="72" style="7" bestFit="1" customWidth="1"/>
    <col min="9" max="246" width="11.42578125" style="3"/>
    <col min="247" max="247" width="10.42578125" style="3" customWidth="1"/>
    <col min="248" max="248" width="66.5703125" style="3" bestFit="1" customWidth="1"/>
    <col min="249" max="502" width="11.42578125" style="3"/>
    <col min="503" max="503" width="10.42578125" style="3" customWidth="1"/>
    <col min="504" max="504" width="66.5703125" style="3" bestFit="1" customWidth="1"/>
    <col min="505" max="758" width="11.42578125" style="3"/>
    <col min="759" max="759" width="10.42578125" style="3" customWidth="1"/>
    <col min="760" max="760" width="66.5703125" style="3" bestFit="1" customWidth="1"/>
    <col min="761" max="1014" width="11.42578125" style="3"/>
    <col min="1015" max="1015" width="10.42578125" style="3" customWidth="1"/>
    <col min="1016" max="1016" width="66.5703125" style="3" bestFit="1" customWidth="1"/>
    <col min="1017" max="1270" width="11.42578125" style="3"/>
    <col min="1271" max="1271" width="10.42578125" style="3" customWidth="1"/>
    <col min="1272" max="1272" width="66.5703125" style="3" bestFit="1" customWidth="1"/>
    <col min="1273" max="1526" width="11.42578125" style="3"/>
    <col min="1527" max="1527" width="10.42578125" style="3" customWidth="1"/>
    <col min="1528" max="1528" width="66.5703125" style="3" bestFit="1" customWidth="1"/>
    <col min="1529" max="1782" width="11.42578125" style="3"/>
    <col min="1783" max="1783" width="10.42578125" style="3" customWidth="1"/>
    <col min="1784" max="1784" width="66.5703125" style="3" bestFit="1" customWidth="1"/>
    <col min="1785" max="2038" width="11.42578125" style="3"/>
    <col min="2039" max="2039" width="10.42578125" style="3" customWidth="1"/>
    <col min="2040" max="2040" width="66.5703125" style="3" bestFit="1" customWidth="1"/>
    <col min="2041" max="2294" width="11.42578125" style="3"/>
    <col min="2295" max="2295" width="10.42578125" style="3" customWidth="1"/>
    <col min="2296" max="2296" width="66.5703125" style="3" bestFit="1" customWidth="1"/>
    <col min="2297" max="2550" width="11.42578125" style="3"/>
    <col min="2551" max="2551" width="10.42578125" style="3" customWidth="1"/>
    <col min="2552" max="2552" width="66.5703125" style="3" bestFit="1" customWidth="1"/>
    <col min="2553" max="2806" width="11.42578125" style="3"/>
    <col min="2807" max="2807" width="10.42578125" style="3" customWidth="1"/>
    <col min="2808" max="2808" width="66.5703125" style="3" bestFit="1" customWidth="1"/>
    <col min="2809" max="3062" width="11.42578125" style="3"/>
    <col min="3063" max="3063" width="10.42578125" style="3" customWidth="1"/>
    <col min="3064" max="3064" width="66.5703125" style="3" bestFit="1" customWidth="1"/>
    <col min="3065" max="3318" width="11.42578125" style="3"/>
    <col min="3319" max="3319" width="10.42578125" style="3" customWidth="1"/>
    <col min="3320" max="3320" width="66.5703125" style="3" bestFit="1" customWidth="1"/>
    <col min="3321" max="3574" width="11.42578125" style="3"/>
    <col min="3575" max="3575" width="10.42578125" style="3" customWidth="1"/>
    <col min="3576" max="3576" width="66.5703125" style="3" bestFit="1" customWidth="1"/>
    <col min="3577" max="3830" width="11.42578125" style="3"/>
    <col min="3831" max="3831" width="10.42578125" style="3" customWidth="1"/>
    <col min="3832" max="3832" width="66.5703125" style="3" bestFit="1" customWidth="1"/>
    <col min="3833" max="4086" width="11.42578125" style="3"/>
    <col min="4087" max="4087" width="10.42578125" style="3" customWidth="1"/>
    <col min="4088" max="4088" width="66.5703125" style="3" bestFit="1" customWidth="1"/>
    <col min="4089" max="4342" width="11.42578125" style="3"/>
    <col min="4343" max="4343" width="10.42578125" style="3" customWidth="1"/>
    <col min="4344" max="4344" width="66.5703125" style="3" bestFit="1" customWidth="1"/>
    <col min="4345" max="4598" width="11.42578125" style="3"/>
    <col min="4599" max="4599" width="10.42578125" style="3" customWidth="1"/>
    <col min="4600" max="4600" width="66.5703125" style="3" bestFit="1" customWidth="1"/>
    <col min="4601" max="4854" width="11.42578125" style="3"/>
    <col min="4855" max="4855" width="10.42578125" style="3" customWidth="1"/>
    <col min="4856" max="4856" width="66.5703125" style="3" bestFit="1" customWidth="1"/>
    <col min="4857" max="5110" width="11.42578125" style="3"/>
    <col min="5111" max="5111" width="10.42578125" style="3" customWidth="1"/>
    <col min="5112" max="5112" width="66.5703125" style="3" bestFit="1" customWidth="1"/>
    <col min="5113" max="5366" width="11.42578125" style="3"/>
    <col min="5367" max="5367" width="10.42578125" style="3" customWidth="1"/>
    <col min="5368" max="5368" width="66.5703125" style="3" bestFit="1" customWidth="1"/>
    <col min="5369" max="5622" width="11.42578125" style="3"/>
    <col min="5623" max="5623" width="10.42578125" style="3" customWidth="1"/>
    <col min="5624" max="5624" width="66.5703125" style="3" bestFit="1" customWidth="1"/>
    <col min="5625" max="5878" width="11.42578125" style="3"/>
    <col min="5879" max="5879" width="10.42578125" style="3" customWidth="1"/>
    <col min="5880" max="5880" width="66.5703125" style="3" bestFit="1" customWidth="1"/>
    <col min="5881" max="6134" width="11.42578125" style="3"/>
    <col min="6135" max="6135" width="10.42578125" style="3" customWidth="1"/>
    <col min="6136" max="6136" width="66.5703125" style="3" bestFit="1" customWidth="1"/>
    <col min="6137" max="6390" width="11.42578125" style="3"/>
    <col min="6391" max="6391" width="10.42578125" style="3" customWidth="1"/>
    <col min="6392" max="6392" width="66.5703125" style="3" bestFit="1" customWidth="1"/>
    <col min="6393" max="6646" width="11.42578125" style="3"/>
    <col min="6647" max="6647" width="10.42578125" style="3" customWidth="1"/>
    <col min="6648" max="6648" width="66.5703125" style="3" bestFit="1" customWidth="1"/>
    <col min="6649" max="6902" width="11.42578125" style="3"/>
    <col min="6903" max="6903" width="10.42578125" style="3" customWidth="1"/>
    <col min="6904" max="6904" width="66.5703125" style="3" bestFit="1" customWidth="1"/>
    <col min="6905" max="7158" width="11.42578125" style="3"/>
    <col min="7159" max="7159" width="10.42578125" style="3" customWidth="1"/>
    <col min="7160" max="7160" width="66.5703125" style="3" bestFit="1" customWidth="1"/>
    <col min="7161" max="7414" width="11.42578125" style="3"/>
    <col min="7415" max="7415" width="10.42578125" style="3" customWidth="1"/>
    <col min="7416" max="7416" width="66.5703125" style="3" bestFit="1" customWidth="1"/>
    <col min="7417" max="7670" width="11.42578125" style="3"/>
    <col min="7671" max="7671" width="10.42578125" style="3" customWidth="1"/>
    <col min="7672" max="7672" width="66.5703125" style="3" bestFit="1" customWidth="1"/>
    <col min="7673" max="7926" width="11.42578125" style="3"/>
    <col min="7927" max="7927" width="10.42578125" style="3" customWidth="1"/>
    <col min="7928" max="7928" width="66.5703125" style="3" bestFit="1" customWidth="1"/>
    <col min="7929" max="8182" width="11.42578125" style="3"/>
    <col min="8183" max="8183" width="10.42578125" style="3" customWidth="1"/>
    <col min="8184" max="8184" width="66.5703125" style="3" bestFit="1" customWidth="1"/>
    <col min="8185" max="8438" width="11.42578125" style="3"/>
    <col min="8439" max="8439" width="10.42578125" style="3" customWidth="1"/>
    <col min="8440" max="8440" width="66.5703125" style="3" bestFit="1" customWidth="1"/>
    <col min="8441" max="8694" width="11.42578125" style="3"/>
    <col min="8695" max="8695" width="10.42578125" style="3" customWidth="1"/>
    <col min="8696" max="8696" width="66.5703125" style="3" bestFit="1" customWidth="1"/>
    <col min="8697" max="8950" width="11.42578125" style="3"/>
    <col min="8951" max="8951" width="10.42578125" style="3" customWidth="1"/>
    <col min="8952" max="8952" width="66.5703125" style="3" bestFit="1" customWidth="1"/>
    <col min="8953" max="9206" width="11.42578125" style="3"/>
    <col min="9207" max="9207" width="10.42578125" style="3" customWidth="1"/>
    <col min="9208" max="9208" width="66.5703125" style="3" bestFit="1" customWidth="1"/>
    <col min="9209" max="9462" width="11.42578125" style="3"/>
    <col min="9463" max="9463" width="10.42578125" style="3" customWidth="1"/>
    <col min="9464" max="9464" width="66.5703125" style="3" bestFit="1" customWidth="1"/>
    <col min="9465" max="9718" width="11.42578125" style="3"/>
    <col min="9719" max="9719" width="10.42578125" style="3" customWidth="1"/>
    <col min="9720" max="9720" width="66.5703125" style="3" bestFit="1" customWidth="1"/>
    <col min="9721" max="9974" width="11.42578125" style="3"/>
    <col min="9975" max="9975" width="10.42578125" style="3" customWidth="1"/>
    <col min="9976" max="9976" width="66.5703125" style="3" bestFit="1" customWidth="1"/>
    <col min="9977" max="10230" width="11.42578125" style="3"/>
    <col min="10231" max="10231" width="10.42578125" style="3" customWidth="1"/>
    <col min="10232" max="10232" width="66.5703125" style="3" bestFit="1" customWidth="1"/>
    <col min="10233" max="10486" width="11.42578125" style="3"/>
    <col min="10487" max="10487" width="10.42578125" style="3" customWidth="1"/>
    <col min="10488" max="10488" width="66.5703125" style="3" bestFit="1" customWidth="1"/>
    <col min="10489" max="10742" width="11.42578125" style="3"/>
    <col min="10743" max="10743" width="10.42578125" style="3" customWidth="1"/>
    <col min="10744" max="10744" width="66.5703125" style="3" bestFit="1" customWidth="1"/>
    <col min="10745" max="10998" width="11.42578125" style="3"/>
    <col min="10999" max="10999" width="10.42578125" style="3" customWidth="1"/>
    <col min="11000" max="11000" width="66.5703125" style="3" bestFit="1" customWidth="1"/>
    <col min="11001" max="11254" width="11.42578125" style="3"/>
    <col min="11255" max="11255" width="10.42578125" style="3" customWidth="1"/>
    <col min="11256" max="11256" width="66.5703125" style="3" bestFit="1" customWidth="1"/>
    <col min="11257" max="11510" width="11.42578125" style="3"/>
    <col min="11511" max="11511" width="10.42578125" style="3" customWidth="1"/>
    <col min="11512" max="11512" width="66.5703125" style="3" bestFit="1" customWidth="1"/>
    <col min="11513" max="11766" width="11.42578125" style="3"/>
    <col min="11767" max="11767" width="10.42578125" style="3" customWidth="1"/>
    <col min="11768" max="11768" width="66.5703125" style="3" bestFit="1" customWidth="1"/>
    <col min="11769" max="12022" width="11.42578125" style="3"/>
    <col min="12023" max="12023" width="10.42578125" style="3" customWidth="1"/>
    <col min="12024" max="12024" width="66.5703125" style="3" bestFit="1" customWidth="1"/>
    <col min="12025" max="12278" width="11.42578125" style="3"/>
    <col min="12279" max="12279" width="10.42578125" style="3" customWidth="1"/>
    <col min="12280" max="12280" width="66.5703125" style="3" bestFit="1" customWidth="1"/>
    <col min="12281" max="12534" width="11.42578125" style="3"/>
    <col min="12535" max="12535" width="10.42578125" style="3" customWidth="1"/>
    <col min="12536" max="12536" width="66.5703125" style="3" bestFit="1" customWidth="1"/>
    <col min="12537" max="12790" width="11.42578125" style="3"/>
    <col min="12791" max="12791" width="10.42578125" style="3" customWidth="1"/>
    <col min="12792" max="12792" width="66.5703125" style="3" bestFit="1" customWidth="1"/>
    <col min="12793" max="13046" width="11.42578125" style="3"/>
    <col min="13047" max="13047" width="10.42578125" style="3" customWidth="1"/>
    <col min="13048" max="13048" width="66.5703125" style="3" bestFit="1" customWidth="1"/>
    <col min="13049" max="13302" width="11.42578125" style="3"/>
    <col min="13303" max="13303" width="10.42578125" style="3" customWidth="1"/>
    <col min="13304" max="13304" width="66.5703125" style="3" bestFit="1" customWidth="1"/>
    <col min="13305" max="13558" width="11.42578125" style="3"/>
    <col min="13559" max="13559" width="10.42578125" style="3" customWidth="1"/>
    <col min="13560" max="13560" width="66.5703125" style="3" bestFit="1" customWidth="1"/>
    <col min="13561" max="13814" width="11.42578125" style="3"/>
    <col min="13815" max="13815" width="10.42578125" style="3" customWidth="1"/>
    <col min="13816" max="13816" width="66.5703125" style="3" bestFit="1" customWidth="1"/>
    <col min="13817" max="14070" width="11.42578125" style="3"/>
    <col min="14071" max="14071" width="10.42578125" style="3" customWidth="1"/>
    <col min="14072" max="14072" width="66.5703125" style="3" bestFit="1" customWidth="1"/>
    <col min="14073" max="14326" width="11.42578125" style="3"/>
    <col min="14327" max="14327" width="10.42578125" style="3" customWidth="1"/>
    <col min="14328" max="14328" width="66.5703125" style="3" bestFit="1" customWidth="1"/>
    <col min="14329" max="14582" width="11.42578125" style="3"/>
    <col min="14583" max="14583" width="10.42578125" style="3" customWidth="1"/>
    <col min="14584" max="14584" width="66.5703125" style="3" bestFit="1" customWidth="1"/>
    <col min="14585" max="14838" width="11.42578125" style="3"/>
    <col min="14839" max="14839" width="10.42578125" style="3" customWidth="1"/>
    <col min="14840" max="14840" width="66.5703125" style="3" bestFit="1" customWidth="1"/>
    <col min="14841" max="15094" width="11.42578125" style="3"/>
    <col min="15095" max="15095" width="10.42578125" style="3" customWidth="1"/>
    <col min="15096" max="15096" width="66.5703125" style="3" bestFit="1" customWidth="1"/>
    <col min="15097" max="15350" width="11.42578125" style="3"/>
    <col min="15351" max="15351" width="10.42578125" style="3" customWidth="1"/>
    <col min="15352" max="15352" width="66.5703125" style="3" bestFit="1" customWidth="1"/>
    <col min="15353" max="15606" width="11.42578125" style="3"/>
    <col min="15607" max="15607" width="10.42578125" style="3" customWidth="1"/>
    <col min="15608" max="15608" width="66.5703125" style="3" bestFit="1" customWidth="1"/>
    <col min="15609" max="15862" width="11.42578125" style="3"/>
    <col min="15863" max="15863" width="10.42578125" style="3" customWidth="1"/>
    <col min="15864" max="15864" width="66.5703125" style="3" bestFit="1" customWidth="1"/>
    <col min="15865" max="16118" width="11.42578125" style="3"/>
    <col min="16119" max="16119" width="10.42578125" style="3" customWidth="1"/>
    <col min="16120" max="16120" width="66.5703125" style="3" bestFit="1" customWidth="1"/>
    <col min="16121" max="16384" width="11.42578125" style="3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</row>
    <row r="2" spans="1:9">
      <c r="A2" s="4" t="s">
        <v>1</v>
      </c>
      <c r="B2" s="5" t="s">
        <v>2</v>
      </c>
      <c r="C2" s="6"/>
      <c r="D2" s="6"/>
      <c r="E2" s="6"/>
      <c r="F2" s="6"/>
      <c r="G2" s="6"/>
      <c r="H2" s="3"/>
    </row>
    <row r="3" spans="1:9">
      <c r="A3" s="6"/>
      <c r="B3" s="119"/>
      <c r="C3" s="119"/>
      <c r="D3" s="120" t="s">
        <v>3</v>
      </c>
      <c r="E3" s="118">
        <v>44713</v>
      </c>
      <c r="F3" s="121" t="str">
        <f>(TEXT(E3,"TTTTTTTT"))</f>
        <v>Mittwoch</v>
      </c>
      <c r="G3" s="6"/>
      <c r="H3" s="3"/>
    </row>
    <row r="4" spans="1:9">
      <c r="A4" s="6"/>
      <c r="B4" s="6"/>
      <c r="C4" s="6"/>
      <c r="D4" s="6"/>
      <c r="E4" s="6"/>
      <c r="F4" s="6"/>
      <c r="G4" s="6"/>
      <c r="H4" s="3"/>
      <c r="I4" s="7"/>
    </row>
    <row r="5" spans="1:9">
      <c r="A5" s="8"/>
      <c r="D5" s="10"/>
      <c r="E5" s="9"/>
      <c r="F5" s="3"/>
      <c r="I5" s="7"/>
    </row>
    <row r="6" spans="1:9">
      <c r="A6" s="11" t="s">
        <v>4</v>
      </c>
      <c r="B6" s="12"/>
      <c r="C6" s="12"/>
      <c r="D6" s="11"/>
      <c r="E6" s="12"/>
      <c r="F6" s="13"/>
      <c r="I6" s="7"/>
    </row>
    <row r="7" spans="1:9">
      <c r="A7" s="8"/>
      <c r="B7" s="14" t="s">
        <v>5</v>
      </c>
      <c r="C7" s="7"/>
      <c r="D7" s="7"/>
      <c r="E7" s="3"/>
      <c r="H7" s="3"/>
    </row>
    <row r="8" spans="1:9">
      <c r="A8" s="8"/>
      <c r="B8" s="3"/>
      <c r="C8" s="7" t="s">
        <v>6</v>
      </c>
      <c r="D8" s="7"/>
      <c r="E8" s="3"/>
    </row>
    <row r="9" spans="1:9">
      <c r="A9" s="8"/>
      <c r="B9" s="15"/>
      <c r="C9" s="7" t="s">
        <v>7</v>
      </c>
      <c r="D9" s="7"/>
      <c r="E9" s="3"/>
      <c r="I9" s="7"/>
    </row>
    <row r="10" spans="1:9">
      <c r="A10" s="8"/>
      <c r="B10" s="16" t="s">
        <v>8</v>
      </c>
      <c r="C10" s="3"/>
      <c r="D10" s="3"/>
      <c r="E10" s="3"/>
      <c r="I10" s="7"/>
    </row>
    <row r="11" spans="1:9">
      <c r="A11" s="8"/>
      <c r="B11" s="10"/>
      <c r="C11" s="16" t="s">
        <v>9</v>
      </c>
      <c r="D11" s="16"/>
      <c r="E11" s="3"/>
      <c r="I11" s="7"/>
    </row>
    <row r="12" spans="1:9">
      <c r="A12" s="8"/>
      <c r="B12" s="10"/>
      <c r="E12" s="10"/>
      <c r="I12" s="7"/>
    </row>
    <row r="13" spans="1:9">
      <c r="A13" s="8"/>
      <c r="B13" s="17" t="s">
        <v>10</v>
      </c>
      <c r="C13" s="7"/>
      <c r="D13" s="7"/>
      <c r="E13" s="3"/>
      <c r="I13" s="7"/>
    </row>
    <row r="14" spans="1:9">
      <c r="A14" s="8"/>
      <c r="B14" s="18"/>
      <c r="C14" s="7"/>
      <c r="D14" s="7"/>
      <c r="E14" s="7" t="s">
        <v>11</v>
      </c>
      <c r="I14" s="7"/>
    </row>
    <row r="15" spans="1:9">
      <c r="A15" s="8"/>
      <c r="B15" s="18"/>
      <c r="C15" s="7"/>
      <c r="D15" s="7"/>
      <c r="E15" s="7" t="s">
        <v>12</v>
      </c>
      <c r="I15" s="7"/>
    </row>
    <row r="16" spans="1:9">
      <c r="A16" s="8"/>
      <c r="B16" s="16" t="s">
        <v>13</v>
      </c>
      <c r="E16" s="3"/>
      <c r="I16" s="7"/>
    </row>
    <row r="17" spans="1:11">
      <c r="A17" s="8"/>
      <c r="B17" s="10"/>
      <c r="C17" s="19" t="s">
        <v>14</v>
      </c>
      <c r="D17" s="19"/>
      <c r="E17" s="3"/>
      <c r="I17" s="7"/>
    </row>
    <row r="18" spans="1:11">
      <c r="A18" s="8"/>
      <c r="B18" s="3"/>
      <c r="C18" s="3"/>
      <c r="D18" s="10"/>
      <c r="E18" s="9"/>
      <c r="F18" s="20"/>
      <c r="I18" s="7"/>
    </row>
    <row r="19" spans="1:11">
      <c r="A19" s="11" t="s">
        <v>15</v>
      </c>
      <c r="B19" s="12"/>
      <c r="C19" s="12"/>
      <c r="D19" s="11"/>
      <c r="E19" s="21" t="s">
        <v>16</v>
      </c>
      <c r="F19" s="13"/>
      <c r="H19" s="3"/>
      <c r="I19" s="7"/>
    </row>
    <row r="20" spans="1:11">
      <c r="B20" s="14" t="s">
        <v>17</v>
      </c>
      <c r="C20" s="7"/>
      <c r="D20" s="7"/>
      <c r="I20" s="7"/>
    </row>
    <row r="21" spans="1:11">
      <c r="A21" s="8"/>
      <c r="B21" s="3"/>
      <c r="C21" s="7" t="s">
        <v>18</v>
      </c>
      <c r="D21" s="7"/>
      <c r="E21" s="9"/>
      <c r="I21" s="7"/>
    </row>
    <row r="22" spans="1:11">
      <c r="A22" s="8"/>
      <c r="B22" s="15"/>
      <c r="C22" s="7" t="s">
        <v>19</v>
      </c>
      <c r="D22" s="7"/>
      <c r="E22" s="9"/>
      <c r="I22" s="7"/>
    </row>
    <row r="23" spans="1:11">
      <c r="A23" s="8"/>
      <c r="B23" s="16" t="s">
        <v>20</v>
      </c>
      <c r="E23" s="9"/>
      <c r="I23" s="7"/>
    </row>
    <row r="24" spans="1:11">
      <c r="A24" s="8"/>
      <c r="B24" s="3"/>
      <c r="C24" s="16" t="s">
        <v>21</v>
      </c>
      <c r="D24" s="16"/>
      <c r="E24" s="9"/>
      <c r="I24" s="7"/>
    </row>
    <row r="25" spans="1:11">
      <c r="A25" s="8"/>
      <c r="B25" s="3"/>
      <c r="C25" s="19" t="s">
        <v>22</v>
      </c>
      <c r="D25" s="19"/>
      <c r="E25" s="9"/>
      <c r="I25" s="7"/>
    </row>
    <row r="26" spans="1:11">
      <c r="A26" s="8"/>
      <c r="B26" s="3"/>
      <c r="C26" s="19"/>
      <c r="D26" s="19"/>
      <c r="E26" s="9"/>
      <c r="I26" s="7"/>
    </row>
    <row r="27" spans="1:11" s="27" customFormat="1">
      <c r="A27" s="22" t="s">
        <v>23</v>
      </c>
      <c r="B27" s="23"/>
      <c r="C27" s="24" t="s">
        <v>24</v>
      </c>
      <c r="D27" s="23"/>
      <c r="E27" s="22" t="s">
        <v>25</v>
      </c>
      <c r="F27" s="25"/>
      <c r="G27" s="25"/>
      <c r="H27" s="26"/>
      <c r="J27" s="3"/>
      <c r="K27" s="3"/>
    </row>
    <row r="28" spans="1:11">
      <c r="A28" s="28">
        <f t="shared" ref="A28:A86" si="0">A29-1</f>
        <v>44672</v>
      </c>
      <c r="B28" s="29"/>
      <c r="C28" s="30">
        <v>-1</v>
      </c>
      <c r="D28" s="29"/>
      <c r="E28" s="31" t="s">
        <v>26</v>
      </c>
      <c r="F28" s="32"/>
      <c r="G28" s="32"/>
      <c r="H28" s="33" t="s">
        <v>27</v>
      </c>
    </row>
    <row r="29" spans="1:11">
      <c r="A29" s="34">
        <f t="shared" si="0"/>
        <v>44673</v>
      </c>
      <c r="B29" s="35" t="str">
        <f>(TEXT(A29,"TTT"))</f>
        <v>Fr</v>
      </c>
      <c r="C29" s="36">
        <v>0</v>
      </c>
      <c r="D29" s="37" t="s">
        <v>28</v>
      </c>
      <c r="E29" s="38" t="s">
        <v>29</v>
      </c>
      <c r="F29" s="39"/>
      <c r="G29" s="40"/>
      <c r="H29" s="41" t="s">
        <v>30</v>
      </c>
    </row>
    <row r="30" spans="1:11">
      <c r="A30" s="42">
        <f t="shared" si="0"/>
        <v>44674</v>
      </c>
      <c r="B30" s="32" t="str">
        <f>(TEXT(A30,"TTT"))</f>
        <v>Sa</v>
      </c>
      <c r="C30" s="36">
        <v>1</v>
      </c>
      <c r="D30" s="43"/>
      <c r="E30" s="44" t="s">
        <v>31</v>
      </c>
      <c r="F30" s="45"/>
      <c r="G30" s="45"/>
      <c r="H30" s="46" t="s">
        <v>32</v>
      </c>
    </row>
    <row r="31" spans="1:11">
      <c r="A31" s="42">
        <f t="shared" si="0"/>
        <v>44675</v>
      </c>
      <c r="B31" s="32" t="str">
        <f>(TEXT(A31,"TTT"))</f>
        <v>So</v>
      </c>
      <c r="C31" s="36">
        <v>2</v>
      </c>
      <c r="D31" s="43"/>
      <c r="E31" s="47"/>
      <c r="F31" s="48"/>
      <c r="G31" s="48"/>
      <c r="H31" s="49" t="s">
        <v>33</v>
      </c>
    </row>
    <row r="32" spans="1:11">
      <c r="A32" s="42">
        <f>A36-1</f>
        <v>44676</v>
      </c>
      <c r="B32" s="32" t="str">
        <f>(TEXT(A32,"TTT"))</f>
        <v>Mo</v>
      </c>
      <c r="C32" s="36">
        <v>3</v>
      </c>
      <c r="D32" s="43"/>
      <c r="F32" s="50" t="s">
        <v>34</v>
      </c>
      <c r="G32" s="51" t="s">
        <v>35</v>
      </c>
      <c r="H32" s="3"/>
    </row>
    <row r="33" spans="1:8">
      <c r="A33" s="42"/>
      <c r="B33" s="32"/>
      <c r="C33" s="36"/>
      <c r="D33" s="43"/>
      <c r="F33" s="51"/>
      <c r="G33" s="52" t="s">
        <v>36</v>
      </c>
      <c r="H33" s="3"/>
    </row>
    <row r="34" spans="1:8">
      <c r="A34" s="42"/>
      <c r="B34" s="32"/>
      <c r="C34" s="36"/>
      <c r="D34" s="43"/>
      <c r="F34" s="50" t="s">
        <v>37</v>
      </c>
      <c r="G34" s="51" t="s">
        <v>38</v>
      </c>
      <c r="H34" s="3"/>
    </row>
    <row r="35" spans="1:8">
      <c r="A35" s="42"/>
      <c r="B35" s="32"/>
      <c r="C35" s="36"/>
      <c r="D35" s="43"/>
    </row>
    <row r="36" spans="1:8">
      <c r="A36" s="34">
        <f t="shared" ref="A36" si="1">A37-1</f>
        <v>44677</v>
      </c>
      <c r="B36" s="35" t="str">
        <f>(TEXT(A36,"TTT"))</f>
        <v>Di</v>
      </c>
      <c r="C36" s="36">
        <v>4</v>
      </c>
      <c r="D36" s="53" t="s">
        <v>39</v>
      </c>
      <c r="E36" s="54" t="s">
        <v>40</v>
      </c>
      <c r="F36" s="39"/>
      <c r="G36" s="40"/>
      <c r="H36" s="41" t="s">
        <v>41</v>
      </c>
    </row>
    <row r="37" spans="1:8">
      <c r="A37" s="42">
        <f t="shared" si="0"/>
        <v>44678</v>
      </c>
      <c r="B37" s="32" t="str">
        <f>(TEXT(A37,"TTT"))</f>
        <v>Mi</v>
      </c>
      <c r="C37" s="36">
        <v>5</v>
      </c>
      <c r="D37" s="55"/>
      <c r="E37" s="56"/>
      <c r="F37" s="48"/>
      <c r="G37" s="48"/>
      <c r="H37" s="49" t="s">
        <v>42</v>
      </c>
    </row>
    <row r="38" spans="1:8">
      <c r="A38" s="42">
        <f t="shared" si="0"/>
        <v>44679</v>
      </c>
      <c r="B38" s="32" t="str">
        <f>(TEXT(A38,"TTT"))</f>
        <v>Do</v>
      </c>
      <c r="C38" s="36">
        <v>6</v>
      </c>
      <c r="D38" s="43"/>
      <c r="E38" s="57"/>
      <c r="F38" s="50" t="s">
        <v>37</v>
      </c>
      <c r="G38" s="51" t="s">
        <v>43</v>
      </c>
      <c r="H38" s="3"/>
    </row>
    <row r="39" spans="1:8">
      <c r="A39" s="42">
        <f t="shared" si="0"/>
        <v>44680</v>
      </c>
      <c r="B39" s="32" t="str">
        <f>(TEXT(A39,"TTT"))</f>
        <v>Fr</v>
      </c>
      <c r="C39" s="36">
        <v>7</v>
      </c>
      <c r="D39" s="43"/>
    </row>
    <row r="40" spans="1:8">
      <c r="A40" s="42">
        <f t="shared" si="0"/>
        <v>44681</v>
      </c>
      <c r="B40" s="32" t="str">
        <f>(TEXT(A40,"TTT"))</f>
        <v>Sa</v>
      </c>
      <c r="C40" s="36">
        <v>8</v>
      </c>
      <c r="D40" s="58" t="s">
        <v>44</v>
      </c>
      <c r="E40" s="59"/>
      <c r="F40" s="59" t="s">
        <v>45</v>
      </c>
      <c r="G40" s="59"/>
      <c r="H40" s="59"/>
    </row>
    <row r="41" spans="1:8">
      <c r="A41" s="42">
        <f t="shared" si="0"/>
        <v>44682</v>
      </c>
      <c r="B41" s="32" t="str">
        <f>(TEXT(A41,"TTT"))</f>
        <v>So</v>
      </c>
      <c r="C41" s="36">
        <v>9</v>
      </c>
      <c r="D41" s="7"/>
    </row>
    <row r="42" spans="1:8">
      <c r="A42" s="42">
        <f t="shared" si="0"/>
        <v>44683</v>
      </c>
      <c r="B42" s="32" t="str">
        <f>(TEXT(A42,"TTT"))</f>
        <v>Mo</v>
      </c>
      <c r="C42" s="36">
        <v>10</v>
      </c>
      <c r="D42" s="60" t="s">
        <v>46</v>
      </c>
      <c r="E42" s="61"/>
      <c r="F42" s="61" t="s">
        <v>47</v>
      </c>
      <c r="G42" s="61"/>
      <c r="H42" s="61"/>
    </row>
    <row r="43" spans="1:8">
      <c r="A43" s="42">
        <f t="shared" si="0"/>
        <v>44684</v>
      </c>
      <c r="B43" s="32" t="str">
        <f>(TEXT(A43,"TTT"))</f>
        <v>Di</v>
      </c>
      <c r="C43" s="36">
        <v>11</v>
      </c>
      <c r="D43" s="42"/>
      <c r="E43" s="3"/>
      <c r="F43" s="3"/>
      <c r="G43" s="3"/>
      <c r="H43" s="3"/>
    </row>
    <row r="44" spans="1:8">
      <c r="A44" s="42">
        <f t="shared" si="0"/>
        <v>44685</v>
      </c>
      <c r="B44" s="32" t="str">
        <f>(TEXT(A44,"TTT"))</f>
        <v>Mi</v>
      </c>
      <c r="C44" s="36">
        <v>12</v>
      </c>
      <c r="D44" s="42"/>
    </row>
    <row r="45" spans="1:8">
      <c r="A45" s="42">
        <f t="shared" si="0"/>
        <v>44686</v>
      </c>
      <c r="B45" s="32" t="str">
        <f>(TEXT(A45,"TTT"))</f>
        <v>Do</v>
      </c>
      <c r="C45" s="36">
        <v>13</v>
      </c>
      <c r="D45" s="42"/>
      <c r="G45" s="3"/>
      <c r="H45" s="3"/>
    </row>
    <row r="46" spans="1:8">
      <c r="A46" s="42">
        <f t="shared" si="0"/>
        <v>44687</v>
      </c>
      <c r="B46" s="32" t="str">
        <f>(TEXT(A46,"TTT"))</f>
        <v>Fr</v>
      </c>
      <c r="C46" s="36">
        <v>14</v>
      </c>
      <c r="D46" s="42"/>
    </row>
    <row r="47" spans="1:8">
      <c r="A47" s="42">
        <f t="shared" si="0"/>
        <v>44688</v>
      </c>
      <c r="B47" s="32" t="str">
        <f>(TEXT(A47,"TTT"))</f>
        <v>Sa</v>
      </c>
      <c r="C47" s="36">
        <v>15</v>
      </c>
      <c r="D47" s="42"/>
      <c r="G47" s="3"/>
      <c r="H47" s="3"/>
    </row>
    <row r="48" spans="1:8">
      <c r="A48" s="42">
        <f t="shared" si="0"/>
        <v>44689</v>
      </c>
      <c r="B48" s="32" t="str">
        <f>(TEXT(A48,"TTT"))</f>
        <v>So</v>
      </c>
      <c r="C48" s="36">
        <v>16</v>
      </c>
      <c r="D48" s="42"/>
    </row>
    <row r="49" spans="1:8">
      <c r="A49" s="42">
        <f t="shared" si="0"/>
        <v>44690</v>
      </c>
      <c r="B49" s="32" t="str">
        <f>(TEXT(A49,"TTT"))</f>
        <v>Mo</v>
      </c>
      <c r="C49" s="36">
        <v>17</v>
      </c>
      <c r="D49" s="42"/>
    </row>
    <row r="50" spans="1:8">
      <c r="A50" s="42">
        <f t="shared" si="0"/>
        <v>44691</v>
      </c>
      <c r="B50" s="32" t="str">
        <f>(TEXT(A50,"TTT"))</f>
        <v>Di</v>
      </c>
      <c r="C50" s="36">
        <v>18</v>
      </c>
      <c r="D50" s="42"/>
    </row>
    <row r="51" spans="1:8">
      <c r="A51" s="42">
        <f t="shared" si="0"/>
        <v>44692</v>
      </c>
      <c r="B51" s="32" t="str">
        <f>(TEXT(A51,"TTT"))</f>
        <v>Mi</v>
      </c>
      <c r="C51" s="36">
        <v>19</v>
      </c>
      <c r="D51" s="42"/>
    </row>
    <row r="52" spans="1:8">
      <c r="A52" s="42">
        <f t="shared" si="0"/>
        <v>44693</v>
      </c>
      <c r="B52" s="32" t="str">
        <f>(TEXT(A52,"TTT"))</f>
        <v>Do</v>
      </c>
      <c r="C52" s="36">
        <v>20</v>
      </c>
      <c r="D52" s="42"/>
    </row>
    <row r="53" spans="1:8">
      <c r="A53" s="34">
        <f>A70-1</f>
        <v>44694</v>
      </c>
      <c r="B53" s="35" t="str">
        <f>(TEXT(A53,"TTT"))</f>
        <v>Fr</v>
      </c>
      <c r="C53" s="36">
        <v>21</v>
      </c>
      <c r="D53" s="62" t="s">
        <v>48</v>
      </c>
      <c r="E53" s="63"/>
      <c r="F53" s="3" t="s">
        <v>49</v>
      </c>
      <c r="H53" s="3"/>
    </row>
    <row r="54" spans="1:8">
      <c r="B54" s="32"/>
      <c r="C54" s="36"/>
      <c r="D54" s="3"/>
      <c r="E54" s="3"/>
      <c r="F54" s="3" t="s">
        <v>50</v>
      </c>
      <c r="H54" s="3"/>
    </row>
    <row r="55" spans="1:8">
      <c r="A55" s="42"/>
      <c r="B55" s="32"/>
      <c r="C55" s="36"/>
      <c r="D55" s="3"/>
      <c r="E55" s="64" t="s">
        <v>51</v>
      </c>
      <c r="F55" s="65"/>
      <c r="G55" s="66"/>
      <c r="H55" s="67"/>
    </row>
    <row r="56" spans="1:8">
      <c r="A56" s="42"/>
      <c r="B56" s="32"/>
      <c r="C56" s="36"/>
      <c r="D56" s="3"/>
      <c r="E56" s="68"/>
      <c r="F56" s="69" t="s">
        <v>52</v>
      </c>
      <c r="G56" s="70" t="s">
        <v>53</v>
      </c>
      <c r="H56" s="71"/>
    </row>
    <row r="57" spans="1:8">
      <c r="A57" s="42"/>
      <c r="B57" s="32"/>
      <c r="C57" s="36"/>
      <c r="D57" s="3"/>
      <c r="E57" s="68"/>
      <c r="F57" s="69" t="s">
        <v>54</v>
      </c>
      <c r="G57" s="70" t="s">
        <v>55</v>
      </c>
      <c r="H57" s="71"/>
    </row>
    <row r="58" spans="1:8">
      <c r="A58" s="42"/>
      <c r="B58" s="32"/>
      <c r="C58" s="36"/>
      <c r="D58" s="3"/>
      <c r="E58" s="68"/>
      <c r="F58" s="72" t="s">
        <v>56</v>
      </c>
      <c r="G58" s="19" t="s">
        <v>57</v>
      </c>
      <c r="H58" s="73"/>
    </row>
    <row r="59" spans="1:8">
      <c r="A59" s="42"/>
      <c r="B59" s="32"/>
      <c r="C59" s="36"/>
      <c r="D59" s="3"/>
      <c r="E59" s="68"/>
      <c r="F59" s="74"/>
      <c r="G59" s="19" t="s">
        <v>58</v>
      </c>
      <c r="H59" s="73"/>
    </row>
    <row r="60" spans="1:8">
      <c r="A60" s="42"/>
      <c r="B60" s="32"/>
      <c r="C60" s="36"/>
      <c r="D60" s="3"/>
      <c r="E60" s="68"/>
      <c r="F60" s="75" t="s">
        <v>59</v>
      </c>
      <c r="G60" s="45" t="s">
        <v>60</v>
      </c>
      <c r="H60" s="46"/>
    </row>
    <row r="61" spans="1:8">
      <c r="A61" s="42"/>
      <c r="B61" s="32"/>
      <c r="C61" s="36"/>
      <c r="D61" s="3"/>
      <c r="E61" s="68"/>
      <c r="F61" s="75" t="s">
        <v>61</v>
      </c>
      <c r="G61" s="45" t="s">
        <v>62</v>
      </c>
      <c r="H61" s="46"/>
    </row>
    <row r="62" spans="1:8">
      <c r="A62" s="42"/>
      <c r="B62" s="32"/>
      <c r="C62" s="36"/>
      <c r="D62" s="3"/>
      <c r="E62" s="68"/>
      <c r="F62" s="75" t="s">
        <v>63</v>
      </c>
      <c r="G62" s="76" t="s">
        <v>64</v>
      </c>
      <c r="H62" s="46"/>
    </row>
    <row r="63" spans="1:8">
      <c r="A63" s="42"/>
      <c r="B63" s="32"/>
      <c r="C63" s="36"/>
      <c r="D63" s="3"/>
      <c r="E63" s="68"/>
      <c r="F63" s="75" t="s">
        <v>65</v>
      </c>
      <c r="G63" s="45" t="s">
        <v>66</v>
      </c>
      <c r="H63" s="46"/>
    </row>
    <row r="64" spans="1:8">
      <c r="A64" s="42"/>
      <c r="B64" s="32"/>
      <c r="C64" s="36"/>
      <c r="D64" s="3"/>
      <c r="E64" s="77"/>
      <c r="F64" s="123" t="s">
        <v>67</v>
      </c>
      <c r="G64" s="124" t="s">
        <v>68</v>
      </c>
      <c r="H64" s="125"/>
    </row>
    <row r="65" spans="1:8">
      <c r="A65" s="42"/>
      <c r="B65" s="32"/>
      <c r="C65" s="36"/>
      <c r="D65" s="3"/>
      <c r="E65" s="122" t="s">
        <v>69</v>
      </c>
      <c r="F65" s="51" t="s">
        <v>70</v>
      </c>
      <c r="H65" s="3"/>
    </row>
    <row r="66" spans="1:8">
      <c r="A66" s="42"/>
      <c r="B66" s="32"/>
      <c r="C66" s="36"/>
      <c r="D66" s="3"/>
      <c r="E66" s="50"/>
      <c r="F66" s="51" t="s">
        <v>71</v>
      </c>
      <c r="G66" s="3"/>
      <c r="H66" s="3"/>
    </row>
    <row r="67" spans="1:8">
      <c r="A67" s="42"/>
      <c r="B67" s="32"/>
      <c r="C67" s="36"/>
      <c r="D67" s="3"/>
      <c r="E67" s="51"/>
      <c r="F67" s="51" t="s">
        <v>72</v>
      </c>
      <c r="G67" s="3"/>
      <c r="H67" s="3"/>
    </row>
    <row r="68" spans="1:8">
      <c r="A68" s="42"/>
      <c r="B68" s="32"/>
      <c r="C68" s="36"/>
      <c r="D68" s="3"/>
      <c r="E68" s="3"/>
      <c r="F68" s="3"/>
      <c r="G68" s="3"/>
    </row>
    <row r="69" spans="1:8">
      <c r="A69" s="78" t="s">
        <v>73</v>
      </c>
      <c r="B69" s="79"/>
      <c r="C69" s="79"/>
      <c r="D69" s="79"/>
      <c r="E69" s="79"/>
      <c r="F69" s="79"/>
      <c r="G69" s="79"/>
      <c r="H69" s="79"/>
    </row>
    <row r="70" spans="1:8">
      <c r="A70" s="42">
        <f t="shared" si="0"/>
        <v>44695</v>
      </c>
      <c r="B70" s="32" t="str">
        <f>(TEXT(A70,"TTT"))</f>
        <v>Sa</v>
      </c>
      <c r="C70" s="36">
        <v>22</v>
      </c>
      <c r="D70" s="80" t="s">
        <v>46</v>
      </c>
      <c r="E70" s="81"/>
      <c r="F70" s="81" t="s">
        <v>74</v>
      </c>
      <c r="G70" s="81"/>
      <c r="H70" s="81"/>
    </row>
    <row r="71" spans="1:8">
      <c r="A71" s="42">
        <f t="shared" si="0"/>
        <v>44696</v>
      </c>
      <c r="B71" s="32" t="str">
        <f>(TEXT(A71,"TTT"))</f>
        <v>So</v>
      </c>
      <c r="C71" s="36">
        <v>23</v>
      </c>
      <c r="D71" s="82"/>
      <c r="E71" s="83"/>
      <c r="F71" s="84" t="s">
        <v>75</v>
      </c>
      <c r="G71" s="81"/>
      <c r="H71" s="81"/>
    </row>
    <row r="72" spans="1:8">
      <c r="A72" s="34">
        <f t="shared" si="0"/>
        <v>44697</v>
      </c>
      <c r="B72" s="35" t="str">
        <f>(TEXT(A72,"TTT"))</f>
        <v>Mo</v>
      </c>
      <c r="C72" s="36">
        <v>24</v>
      </c>
      <c r="D72" s="85" t="s">
        <v>76</v>
      </c>
      <c r="E72" s="86"/>
      <c r="F72" s="87"/>
      <c r="G72" s="51"/>
      <c r="H72" s="51"/>
    </row>
    <row r="73" spans="1:8">
      <c r="A73" s="34">
        <f t="shared" si="0"/>
        <v>44698</v>
      </c>
      <c r="B73" s="35" t="str">
        <f>(TEXT(A73,"TTT"))</f>
        <v>Di</v>
      </c>
      <c r="C73" s="36">
        <v>25</v>
      </c>
      <c r="D73" s="85" t="s">
        <v>77</v>
      </c>
      <c r="E73" s="86"/>
      <c r="F73" s="87"/>
      <c r="G73" s="51"/>
      <c r="H73" s="51"/>
    </row>
    <row r="74" spans="1:8">
      <c r="A74" s="34">
        <f t="shared" si="0"/>
        <v>44699</v>
      </c>
      <c r="B74" s="35" t="str">
        <f>(TEXT(A74,"TTT"))</f>
        <v>Mi</v>
      </c>
      <c r="C74" s="36">
        <v>26</v>
      </c>
      <c r="D74" s="85" t="s">
        <v>78</v>
      </c>
    </row>
    <row r="75" spans="1:8">
      <c r="A75" s="34">
        <f t="shared" si="0"/>
        <v>44700</v>
      </c>
      <c r="B75" s="35" t="str">
        <f>(TEXT(A75,"TTT"))</f>
        <v>Do</v>
      </c>
      <c r="C75" s="36">
        <v>27</v>
      </c>
      <c r="D75" s="85" t="s">
        <v>79</v>
      </c>
      <c r="E75" s="3"/>
      <c r="F75" s="3"/>
      <c r="G75" s="3"/>
      <c r="H75" s="3"/>
    </row>
    <row r="76" spans="1:8">
      <c r="A76" s="42">
        <f t="shared" si="0"/>
        <v>44701</v>
      </c>
      <c r="B76" s="32" t="str">
        <f>(TEXT(A76,"TTT"))</f>
        <v>Fr</v>
      </c>
      <c r="C76" s="36">
        <v>28</v>
      </c>
      <c r="D76" s="32"/>
      <c r="E76" s="3"/>
      <c r="F76" s="3"/>
      <c r="G76" s="3"/>
      <c r="H76" s="3"/>
    </row>
    <row r="77" spans="1:8">
      <c r="A77" s="42">
        <f t="shared" si="0"/>
        <v>44702</v>
      </c>
      <c r="B77" s="32" t="str">
        <f>(TEXT(A77,"TTT"))</f>
        <v>Sa</v>
      </c>
      <c r="C77" s="36">
        <v>29</v>
      </c>
      <c r="D77" s="32"/>
      <c r="E77" s="3"/>
      <c r="F77" s="3"/>
      <c r="G77" s="3"/>
      <c r="H77" s="3"/>
    </row>
    <row r="78" spans="1:8">
      <c r="A78" s="42">
        <f t="shared" si="0"/>
        <v>44703</v>
      </c>
      <c r="B78" s="32" t="str">
        <f>(TEXT(A78,"TTT"))</f>
        <v>So</v>
      </c>
      <c r="C78" s="36">
        <v>30</v>
      </c>
      <c r="D78" s="32"/>
      <c r="E78" s="3"/>
      <c r="F78" s="3"/>
      <c r="G78" s="3"/>
      <c r="H78" s="3"/>
    </row>
    <row r="79" spans="1:8">
      <c r="A79" s="42">
        <f t="shared" si="0"/>
        <v>44704</v>
      </c>
      <c r="B79" s="32" t="str">
        <f>(TEXT(A79,"TTT"))</f>
        <v>Mo</v>
      </c>
      <c r="C79" s="36">
        <v>31</v>
      </c>
      <c r="D79" s="32"/>
      <c r="E79" s="3"/>
      <c r="F79" s="3"/>
      <c r="G79" s="3"/>
      <c r="H79" s="3"/>
    </row>
    <row r="80" spans="1:8">
      <c r="A80" s="42">
        <f t="shared" si="0"/>
        <v>44705</v>
      </c>
      <c r="B80" s="32" t="str">
        <f>(TEXT(A80,"TTT"))</f>
        <v>Di</v>
      </c>
      <c r="C80" s="36">
        <v>32</v>
      </c>
      <c r="D80" s="32"/>
    </row>
    <row r="81" spans="1:8">
      <c r="A81" s="42">
        <f t="shared" si="0"/>
        <v>44706</v>
      </c>
      <c r="B81" s="32" t="str">
        <f>(TEXT(A81,"TTT"))</f>
        <v>Mi</v>
      </c>
      <c r="C81" s="36">
        <v>33</v>
      </c>
      <c r="D81" s="32"/>
      <c r="E81" s="3"/>
      <c r="F81" s="3"/>
      <c r="G81" s="3"/>
    </row>
    <row r="82" spans="1:8">
      <c r="A82" s="42">
        <f t="shared" si="0"/>
        <v>44707</v>
      </c>
      <c r="B82" s="32" t="str">
        <f>(TEXT(A82,"TTT"))</f>
        <v>Do</v>
      </c>
      <c r="C82" s="36">
        <v>34</v>
      </c>
      <c r="D82" s="32"/>
      <c r="E82" s="3"/>
      <c r="F82" s="3"/>
      <c r="G82" s="3"/>
    </row>
    <row r="83" spans="1:8">
      <c r="A83" s="42">
        <f t="shared" si="0"/>
        <v>44708</v>
      </c>
      <c r="B83" s="32" t="str">
        <f>(TEXT(A83,"TTT"))</f>
        <v>Fr</v>
      </c>
      <c r="C83" s="36">
        <v>35</v>
      </c>
      <c r="D83" s="7"/>
    </row>
    <row r="84" spans="1:8">
      <c r="A84" s="42">
        <f t="shared" si="0"/>
        <v>44709</v>
      </c>
      <c r="B84" s="32" t="str">
        <f>(TEXT(A84,"TTT"))</f>
        <v>Sa</v>
      </c>
      <c r="C84" s="36">
        <v>36</v>
      </c>
      <c r="D84" s="88" t="s">
        <v>80</v>
      </c>
      <c r="E84" s="75"/>
      <c r="F84" s="75"/>
      <c r="G84" s="45" t="s">
        <v>81</v>
      </c>
      <c r="H84" s="45"/>
    </row>
    <row r="85" spans="1:8">
      <c r="A85" s="42">
        <f t="shared" si="0"/>
        <v>44710</v>
      </c>
      <c r="B85" s="32" t="str">
        <f>(TEXT(A85,"TTT"))</f>
        <v>So</v>
      </c>
      <c r="C85" s="36">
        <v>37</v>
      </c>
      <c r="D85" s="89" t="s">
        <v>82</v>
      </c>
      <c r="E85" s="90" t="s">
        <v>83</v>
      </c>
    </row>
    <row r="86" spans="1:8">
      <c r="A86" s="42">
        <f t="shared" si="0"/>
        <v>44711</v>
      </c>
      <c r="B86" s="32" t="str">
        <f>(TEXT(A86,"TTT"))</f>
        <v>Mo</v>
      </c>
      <c r="C86" s="36">
        <v>38</v>
      </c>
      <c r="D86" s="7"/>
    </row>
    <row r="87" spans="1:8">
      <c r="A87" s="42">
        <f>A88-1</f>
        <v>44712</v>
      </c>
      <c r="B87" s="32" t="str">
        <f>(TEXT(A87,"TTT"))</f>
        <v>Di</v>
      </c>
      <c r="C87" s="36">
        <v>39</v>
      </c>
      <c r="D87" s="89" t="s">
        <v>82</v>
      </c>
      <c r="E87" s="90" t="s">
        <v>83</v>
      </c>
      <c r="F87" s="3"/>
      <c r="G87" s="3"/>
    </row>
    <row r="88" spans="1:8">
      <c r="A88" s="91">
        <f>E3</f>
        <v>44713</v>
      </c>
      <c r="B88" s="92" t="str">
        <f>(TEXT(A88,"TTT"))</f>
        <v>Mi</v>
      </c>
      <c r="C88" s="93">
        <v>40</v>
      </c>
      <c r="D88" s="94" t="s">
        <v>84</v>
      </c>
      <c r="E88" s="95"/>
      <c r="F88" s="95"/>
      <c r="G88" s="96"/>
    </row>
    <row r="89" spans="1:8">
      <c r="A89" s="97">
        <f>A88+1</f>
        <v>44714</v>
      </c>
      <c r="B89" s="98" t="str">
        <f>(TEXT(A89,"TTT"))</f>
        <v>Do</v>
      </c>
      <c r="C89" s="99">
        <v>41</v>
      </c>
      <c r="D89" s="89" t="s">
        <v>82</v>
      </c>
      <c r="E89" s="90" t="s">
        <v>83</v>
      </c>
      <c r="F89" s="3"/>
      <c r="G89" s="3"/>
    </row>
    <row r="90" spans="1:8">
      <c r="A90" s="97">
        <f>A89+1</f>
        <v>44715</v>
      </c>
      <c r="B90" s="98" t="str">
        <f>(TEXT(A90,"TTT"))</f>
        <v>Fr</v>
      </c>
      <c r="C90" s="99">
        <v>42</v>
      </c>
      <c r="D90" s="32"/>
      <c r="E90" s="3"/>
      <c r="F90" s="3"/>
      <c r="G90" s="3"/>
    </row>
    <row r="91" spans="1:8" s="105" customFormat="1">
      <c r="A91" s="97">
        <f>A90+1</f>
        <v>44716</v>
      </c>
      <c r="B91" s="98" t="str">
        <f t="shared" ref="B91" si="2">(TEXT(A91,"TTT"))</f>
        <v>Sa</v>
      </c>
      <c r="C91" s="99">
        <v>43</v>
      </c>
      <c r="D91" s="100"/>
      <c r="E91" s="101" t="s">
        <v>85</v>
      </c>
      <c r="F91" s="102">
        <v>0.875</v>
      </c>
      <c r="G91" s="103" t="s">
        <v>83</v>
      </c>
      <c r="H91" s="104"/>
    </row>
    <row r="92" spans="1:8" s="105" customFormat="1">
      <c r="C92" s="106"/>
      <c r="D92" s="100"/>
      <c r="E92" s="104"/>
      <c r="F92" s="100"/>
      <c r="G92" s="100" t="s">
        <v>86</v>
      </c>
      <c r="H92" s="104"/>
    </row>
    <row r="93" spans="1:8" s="105" customFormat="1">
      <c r="B93" s="32"/>
      <c r="C93" s="107"/>
      <c r="D93" s="32"/>
      <c r="F93" s="108" t="s">
        <v>52</v>
      </c>
      <c r="G93" s="109" t="s">
        <v>87</v>
      </c>
      <c r="H93" s="109"/>
    </row>
    <row r="94" spans="1:8" s="105" customFormat="1">
      <c r="A94" s="42"/>
      <c r="B94" s="32"/>
      <c r="C94" s="107"/>
      <c r="D94" s="32"/>
      <c r="F94" s="108" t="s">
        <v>54</v>
      </c>
      <c r="G94" s="109" t="s">
        <v>88</v>
      </c>
      <c r="H94" s="109"/>
    </row>
    <row r="95" spans="1:8">
      <c r="A95" s="42"/>
      <c r="B95" s="32"/>
      <c r="C95" s="107"/>
      <c r="D95" s="32"/>
      <c r="E95" s="3"/>
      <c r="F95" s="108" t="s">
        <v>59</v>
      </c>
      <c r="G95" s="109" t="s">
        <v>89</v>
      </c>
      <c r="H95" s="109"/>
    </row>
    <row r="96" spans="1:8">
      <c r="A96" s="42"/>
      <c r="B96" s="32"/>
      <c r="C96" s="107"/>
      <c r="D96" s="32"/>
      <c r="E96" s="3"/>
      <c r="F96" s="108" t="s">
        <v>61</v>
      </c>
      <c r="G96" s="109" t="s">
        <v>90</v>
      </c>
      <c r="H96" s="109"/>
    </row>
    <row r="97" spans="1:8">
      <c r="A97" s="42"/>
      <c r="B97" s="32"/>
      <c r="C97" s="107"/>
      <c r="D97" s="32"/>
      <c r="E97" s="3"/>
      <c r="F97" s="109"/>
      <c r="G97" s="109" t="s">
        <v>91</v>
      </c>
      <c r="H97" s="109"/>
    </row>
    <row r="98" spans="1:8">
      <c r="A98" s="42"/>
      <c r="B98" s="32"/>
      <c r="C98" s="107"/>
      <c r="D98" s="32"/>
      <c r="E98" s="3"/>
      <c r="F98" s="109"/>
      <c r="G98" s="109" t="s">
        <v>92</v>
      </c>
      <c r="H98" s="109"/>
    </row>
    <row r="99" spans="1:8">
      <c r="A99" s="42"/>
      <c r="B99" s="32"/>
      <c r="C99" s="107"/>
      <c r="D99" s="32"/>
      <c r="E99" s="3"/>
      <c r="F99" s="108" t="s">
        <v>63</v>
      </c>
      <c r="G99" s="110" t="s">
        <v>93</v>
      </c>
      <c r="H99" s="109"/>
    </row>
    <row r="100" spans="1:8">
      <c r="A100" s="42"/>
      <c r="B100" s="32"/>
      <c r="C100" s="107"/>
      <c r="D100" s="32"/>
      <c r="E100" s="3"/>
      <c r="F100" s="109"/>
      <c r="G100" s="109" t="s">
        <v>94</v>
      </c>
      <c r="H100" s="109"/>
    </row>
    <row r="101" spans="1:8">
      <c r="A101" s="42"/>
      <c r="B101" s="32"/>
      <c r="C101" s="107"/>
      <c r="D101" s="32"/>
      <c r="E101" s="3"/>
      <c r="F101" s="109"/>
      <c r="G101" s="110" t="s">
        <v>95</v>
      </c>
      <c r="H101" s="109"/>
    </row>
    <row r="102" spans="1:8">
      <c r="A102" s="28"/>
      <c r="B102" s="111"/>
      <c r="C102" s="112"/>
      <c r="D102" s="111"/>
      <c r="E102" s="59"/>
      <c r="F102" s="113" t="s">
        <v>65</v>
      </c>
      <c r="G102" s="114" t="s">
        <v>96</v>
      </c>
      <c r="H102" s="114"/>
    </row>
    <row r="103" spans="1:8">
      <c r="A103" s="97">
        <f>A91+1</f>
        <v>44717</v>
      </c>
      <c r="B103" s="98" t="str">
        <f>(TEXT(A103,"TTT"))</f>
        <v>So</v>
      </c>
      <c r="C103" s="115">
        <v>44</v>
      </c>
      <c r="D103" s="116" t="s">
        <v>97</v>
      </c>
      <c r="E103" s="117"/>
      <c r="F103" s="52"/>
      <c r="G103" s="3"/>
      <c r="H103" s="51"/>
    </row>
    <row r="104" spans="1:8">
      <c r="A104" s="42"/>
      <c r="B104" s="16" t="s">
        <v>98</v>
      </c>
      <c r="C104" s="32"/>
      <c r="D104" s="32"/>
      <c r="E104" s="3"/>
    </row>
    <row r="105" spans="1:8">
      <c r="A105" s="42"/>
      <c r="B105" s="32"/>
      <c r="C105" s="32"/>
      <c r="D105" s="32"/>
      <c r="E105" s="3"/>
      <c r="F105" s="3"/>
      <c r="G105" s="3"/>
      <c r="H105" s="3"/>
    </row>
    <row r="106" spans="1:8">
      <c r="A106" s="42"/>
      <c r="B106" s="32"/>
      <c r="C106" s="32"/>
      <c r="D106" s="32"/>
      <c r="E106" s="3"/>
      <c r="F106" s="3"/>
      <c r="G106" s="3"/>
      <c r="H106" s="3"/>
    </row>
    <row r="107" spans="1:8">
      <c r="A107" s="42"/>
      <c r="B107" s="32"/>
      <c r="C107" s="32"/>
      <c r="D107" s="32"/>
      <c r="E107" s="3"/>
      <c r="F107" s="3"/>
      <c r="G107" s="3"/>
      <c r="H107" s="3"/>
    </row>
    <row r="108" spans="1:8">
      <c r="A108" s="42"/>
      <c r="B108" s="32"/>
      <c r="C108" s="32"/>
      <c r="D108" s="32"/>
      <c r="E108" s="3"/>
      <c r="F108" s="3"/>
      <c r="G108" s="3"/>
      <c r="H108" s="3"/>
    </row>
    <row r="109" spans="1:8">
      <c r="A109" s="42"/>
      <c r="B109" s="32"/>
      <c r="C109" s="32"/>
      <c r="D109" s="32"/>
      <c r="E109" s="3"/>
      <c r="F109" s="3"/>
      <c r="G109" s="3"/>
      <c r="H109" s="3"/>
    </row>
    <row r="110" spans="1:8">
      <c r="A110" s="42"/>
      <c r="B110" s="32"/>
      <c r="C110" s="32"/>
      <c r="D110" s="32"/>
      <c r="E110" s="3"/>
      <c r="F110" s="3"/>
      <c r="G110" s="3"/>
      <c r="H110" s="3"/>
    </row>
    <row r="111" spans="1:8">
      <c r="A111" s="42"/>
      <c r="B111" s="32"/>
      <c r="C111" s="32"/>
      <c r="D111" s="32"/>
      <c r="E111" s="3"/>
      <c r="F111" s="3"/>
      <c r="G111" s="3"/>
      <c r="H111" s="3"/>
    </row>
    <row r="112" spans="1:8">
      <c r="A112" s="42"/>
      <c r="B112" s="32"/>
      <c r="C112" s="32"/>
      <c r="D112" s="32"/>
      <c r="E112" s="3"/>
      <c r="F112" s="3"/>
      <c r="G112" s="3"/>
      <c r="H112" s="3"/>
    </row>
    <row r="113" spans="1:8">
      <c r="A113" s="42"/>
      <c r="B113" s="32"/>
      <c r="C113" s="32"/>
      <c r="D113" s="32"/>
      <c r="E113" s="3"/>
      <c r="F113" s="3"/>
      <c r="G113" s="3"/>
      <c r="H113" s="3"/>
    </row>
    <row r="114" spans="1:8">
      <c r="A114" s="42"/>
      <c r="B114" s="32"/>
      <c r="C114" s="32"/>
      <c r="D114" s="32"/>
      <c r="E114" s="3"/>
      <c r="F114" s="3"/>
      <c r="G114" s="3"/>
      <c r="H114" s="3"/>
    </row>
    <row r="115" spans="1:8">
      <c r="E115" s="3"/>
      <c r="F115" s="3"/>
      <c r="G115" s="3"/>
      <c r="H115" s="3"/>
    </row>
    <row r="116" spans="1:8">
      <c r="E116" s="3"/>
      <c r="F116" s="3"/>
      <c r="G116" s="3"/>
      <c r="H116" s="3"/>
    </row>
    <row r="118" spans="1:8">
      <c r="E118" s="3"/>
      <c r="F118" s="3"/>
      <c r="G118" s="3"/>
      <c r="H118" s="3"/>
    </row>
    <row r="119" spans="1:8">
      <c r="E119" s="3"/>
      <c r="F119" s="3"/>
      <c r="G119" s="3"/>
      <c r="H119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Drohnenvölker - Terminrechner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Büro</dc:creator>
  <cp:lastModifiedBy>Büro</cp:lastModifiedBy>
  <dcterms:created xsi:type="dcterms:W3CDTF">2021-12-16T18:15:50Z</dcterms:created>
  <dcterms:modified xsi:type="dcterms:W3CDTF">2021-12-16T18:19:51Z</dcterms:modified>
</cp:coreProperties>
</file>